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570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10" i="2" l="1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16" i="2" l="1"/>
  <c r="G41" i="2"/>
  <c r="G40" i="2"/>
  <c r="G39" i="2"/>
  <c r="G38" i="2"/>
  <c r="G37" i="2"/>
  <c r="G23" i="2"/>
  <c r="G22" i="2"/>
  <c r="G21" i="2" l="1"/>
  <c r="G32" i="2"/>
  <c r="G31" i="2"/>
  <c r="G30" i="2"/>
  <c r="G29" i="2"/>
  <c r="G28" i="2"/>
  <c r="G15" i="2"/>
  <c r="G14" i="2"/>
  <c r="G19" i="2"/>
  <c r="G36" i="2"/>
  <c r="G35" i="2"/>
  <c r="G13" i="2"/>
  <c r="G12" i="2"/>
  <c r="G18" i="2"/>
  <c r="G11" i="2"/>
  <c r="G17" i="2"/>
  <c r="G9" i="2"/>
  <c r="G27" i="2"/>
  <c r="G20" i="2"/>
  <c r="G34" i="2"/>
  <c r="G26" i="2"/>
  <c r="G8" i="2"/>
  <c r="G25" i="2"/>
  <c r="G24" i="2"/>
  <c r="G33" i="2"/>
</calcChain>
</file>

<file path=xl/sharedStrings.xml><?xml version="1.0" encoding="utf-8"?>
<sst xmlns="http://schemas.openxmlformats.org/spreadsheetml/2006/main" count="120" uniqueCount="79">
  <si>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</si>
  <si>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</si>
  <si>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</si>
  <si>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</si>
  <si>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</si>
  <si>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</si>
  <si>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</si>
  <si>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</si>
  <si>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</si>
  <si>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</si>
  <si>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</si>
  <si>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</si>
  <si>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</si>
  <si>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</si>
  <si>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</si>
  <si>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</si>
  <si>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</si>
  <si>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</si>
  <si>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</si>
  <si>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</si>
  <si>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</si>
  <si>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</si>
  <si>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</si>
  <si>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</si>
  <si>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</si>
  <si>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</si>
  <si>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</si>
  <si>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</si>
  <si>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</si>
  <si>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</si>
  <si>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</si>
  <si>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</si>
  <si>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</si>
  <si>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</si>
  <si>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</si>
  <si>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</si>
  <si>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</si>
  <si>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</si>
  <si>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</si>
  <si>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</si>
  <si>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2*40</t>
  </si>
  <si>
    <t>2*63</t>
  </si>
  <si>
    <t>ПС 35/6 кВ  «Долотная-1»</t>
  </si>
  <si>
    <t>ПС 110/6 кВ  «Долотная-2»</t>
  </si>
  <si>
    <t>2*15</t>
  </si>
  <si>
    <t>2*32</t>
  </si>
  <si>
    <t xml:space="preserve">ПС 110/35/6кВ Фосфор ГПП-1 </t>
  </si>
  <si>
    <t>район</t>
  </si>
  <si>
    <t xml:space="preserve">располагаемая </t>
  </si>
  <si>
    <t>40+63</t>
  </si>
  <si>
    <t>ГПП-1000000 110/10 кВ</t>
  </si>
  <si>
    <t>ГПП-2000000 110/10 кВ</t>
  </si>
  <si>
    <t>ГПП-3000000 110/10 кВ</t>
  </si>
  <si>
    <t>ГПП-4000000 110/10 кВ</t>
  </si>
  <si>
    <t>ГПП-5000000 110/10 кВ</t>
  </si>
  <si>
    <t>ГПП-2 110/10 кВ "Промсинтез"</t>
  </si>
  <si>
    <t>10+16</t>
  </si>
  <si>
    <t>ГПП-35 кВ "Пром зим"</t>
  </si>
  <si>
    <t>5+16</t>
  </si>
  <si>
    <t>ПС 35/10/6 кВ "Усть-Кинельская"</t>
  </si>
  <si>
    <t>ПС 35/10/6 кВ "Юлия"</t>
  </si>
  <si>
    <t>6,3 + 4</t>
  </si>
  <si>
    <t>ПС 35/6 кВ "Самарский Водозабор"</t>
  </si>
  <si>
    <t>3,2+3,2</t>
  </si>
  <si>
    <t>ПС 110/35/6 кВ "Красноглинская-2"</t>
  </si>
  <si>
    <t>ПС 35/6 кВ "СВВАУЛ"</t>
  </si>
  <si>
    <t>ПС 110/6 кВ "Нефтемаш"</t>
  </si>
  <si>
    <t>ГПП 35/6 кВ "Октябрьская"</t>
  </si>
  <si>
    <t>2*6,3+2*5,6</t>
  </si>
  <si>
    <t>ПС 35/6 "Новокашпирская"</t>
  </si>
  <si>
    <t>ВосточнаяЭС</t>
  </si>
  <si>
    <t>СтавропольскаяЭС</t>
  </si>
  <si>
    <t>СамарскаяЭС</t>
  </si>
  <si>
    <t>ЦентральнаяЭС</t>
  </si>
  <si>
    <t>ЗападнаяЭС</t>
  </si>
  <si>
    <t>расположения</t>
  </si>
  <si>
    <t>%</t>
  </si>
  <si>
    <t>Загрузка ПС-110, 35кВ - 2016-17г.</t>
  </si>
  <si>
    <t>и  резерв трансфоматорной мощности за 1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</si>
</sst>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/>
    <xf numFmtId="0" fontId="1" fillId="3" borderId="6" xfId="0" applyFont="1" applyFill="1" applyBorder="1" applyAlignment="1">
      <alignment horizontal="left"/>
    </xf>
    <xf numFmtId="0" fontId="0" fillId="4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workbookViewId="0">
      <selection activeCell="F2" sqref="F2"/>
    </sheetView>
  </sheetViews>
  <sheetFormatPr defaultRowHeight="15.75" x14ac:dyDescent="0.25"/>
  <cols>
    <col min="1" max="1" width="2" customWidth="1"/>
    <col min="2" max="2" width="5.140625" customWidth="1"/>
    <col min="3" max="3" width="34.7109375" style="37" customWidth="1"/>
    <col min="4" max="4" width="19.28515625" style="35" customWidth="1"/>
    <col min="5" max="5" width="11" customWidth="1"/>
    <col min="6" max="6" width="12.28515625" style="63" customWidth="1"/>
    <col min="7" max="7" width="10.140625" customWidth="1"/>
    <col min="8" max="8" width="17.42578125" style="20" customWidth="1"/>
  </cols>
  <sheetData>
    <row r="1" spans="2:9" x14ac:dyDescent="0.25">
      <c r="B1" s="2"/>
      <c r="C1" s="34" t="s">
        <v>35</v>
      </c>
      <c r="D1" s="32"/>
      <c r="E1" s="2"/>
      <c r="F1" s="60"/>
      <c r="G1" s="2"/>
      <c r="H1" s="34"/>
    </row>
    <row r="2" spans="2:9" x14ac:dyDescent="0.25">
      <c r="B2" s="2"/>
      <c r="C2" s="34" t="s">
        <v>78</v>
      </c>
      <c r="D2" s="33"/>
      <c r="E2" s="2"/>
      <c r="F2" s="60"/>
      <c r="G2" s="2"/>
      <c r="H2" s="34"/>
    </row>
    <row r="3" spans="2:9" ht="16.149999999999999" thickBot="1" x14ac:dyDescent="0.35">
      <c r="B3" s="2"/>
      <c r="D3" s="34"/>
      <c r="E3" s="2"/>
      <c r="F3" s="60"/>
      <c r="G3" s="2"/>
      <c r="H3" s="17"/>
    </row>
    <row r="4" spans="2:9" ht="16.5" thickBot="1" x14ac:dyDescent="0.3">
      <c r="B4" s="53"/>
      <c r="C4" s="59"/>
      <c r="D4" s="54" t="s">
        <v>77</v>
      </c>
      <c r="E4" s="55"/>
      <c r="F4" s="61"/>
      <c r="G4" s="56"/>
      <c r="H4" s="57"/>
      <c r="I4" s="58"/>
    </row>
    <row r="5" spans="2:9" ht="30" x14ac:dyDescent="0.25">
      <c r="B5" s="50" t="s">
        <v>38</v>
      </c>
      <c r="C5" s="48" t="s">
        <v>0</v>
      </c>
      <c r="D5" s="48" t="s">
        <v>13</v>
      </c>
      <c r="E5" s="49" t="s">
        <v>48</v>
      </c>
      <c r="F5" s="50" t="s">
        <v>11</v>
      </c>
      <c r="G5" s="50" t="s">
        <v>12</v>
      </c>
      <c r="H5" s="51" t="s">
        <v>47</v>
      </c>
      <c r="I5" s="52"/>
    </row>
    <row r="6" spans="2:9" ht="31.5" x14ac:dyDescent="0.25">
      <c r="B6" s="5"/>
      <c r="C6" s="24"/>
      <c r="D6" s="36" t="s">
        <v>14</v>
      </c>
      <c r="E6" s="4" t="s">
        <v>31</v>
      </c>
      <c r="F6" s="4" t="s">
        <v>37</v>
      </c>
      <c r="G6" s="4" t="s">
        <v>36</v>
      </c>
      <c r="H6" s="44" t="s">
        <v>75</v>
      </c>
      <c r="I6" s="4" t="s">
        <v>76</v>
      </c>
    </row>
    <row r="7" spans="2:9" x14ac:dyDescent="0.25">
      <c r="B7" s="5"/>
      <c r="C7" s="24"/>
      <c r="D7" s="6" t="s">
        <v>10</v>
      </c>
      <c r="E7" s="5" t="s">
        <v>15</v>
      </c>
      <c r="F7" s="62" t="s">
        <v>15</v>
      </c>
      <c r="G7" s="5" t="s">
        <v>15</v>
      </c>
      <c r="H7" s="45"/>
      <c r="I7" s="46"/>
    </row>
    <row r="8" spans="2:9" x14ac:dyDescent="0.25">
      <c r="B8" s="16">
        <v>1</v>
      </c>
      <c r="C8" s="25" t="s">
        <v>16</v>
      </c>
      <c r="D8" s="1" t="s">
        <v>34</v>
      </c>
      <c r="E8" s="1">
        <v>12.6</v>
      </c>
      <c r="F8" s="11">
        <v>11.57</v>
      </c>
      <c r="G8" s="22">
        <f t="shared" ref="G8:G16" si="0">E8-F8</f>
        <v>1.0299999999999994</v>
      </c>
      <c r="H8" s="18" t="s">
        <v>72</v>
      </c>
      <c r="I8" s="47">
        <f>F8/E8*100</f>
        <v>91.825396825396837</v>
      </c>
    </row>
    <row r="9" spans="2:9" x14ac:dyDescent="0.25">
      <c r="B9" s="16">
        <v>2</v>
      </c>
      <c r="C9" s="25" t="s">
        <v>6</v>
      </c>
      <c r="D9" s="1" t="s">
        <v>21</v>
      </c>
      <c r="E9" s="1">
        <v>37.6</v>
      </c>
      <c r="F9" s="11">
        <v>13.4</v>
      </c>
      <c r="G9" s="22">
        <f t="shared" si="0"/>
        <v>24.200000000000003</v>
      </c>
      <c r="H9" s="18" t="s">
        <v>72</v>
      </c>
      <c r="I9" s="47">
        <f t="shared" ref="I9:I41" si="1">F9/E9*100</f>
        <v>35.638297872340424</v>
      </c>
    </row>
    <row r="10" spans="2:9" x14ac:dyDescent="0.25">
      <c r="B10" s="16">
        <v>3</v>
      </c>
      <c r="C10" s="23" t="s">
        <v>57</v>
      </c>
      <c r="D10" s="22" t="s">
        <v>58</v>
      </c>
      <c r="E10" s="1">
        <v>15.04</v>
      </c>
      <c r="F10" s="22">
        <v>1.34</v>
      </c>
      <c r="G10" s="22">
        <f t="shared" si="0"/>
        <v>13.7</v>
      </c>
      <c r="H10" s="19" t="s">
        <v>72</v>
      </c>
      <c r="I10" s="47">
        <f t="shared" si="1"/>
        <v>8.9095744680851077</v>
      </c>
    </row>
    <row r="11" spans="2:9" x14ac:dyDescent="0.25">
      <c r="B11" s="16">
        <v>4</v>
      </c>
      <c r="C11" s="25" t="s">
        <v>8</v>
      </c>
      <c r="D11" s="1" t="s">
        <v>24</v>
      </c>
      <c r="E11" s="1">
        <v>38</v>
      </c>
      <c r="F11" s="11">
        <v>33.200000000000003</v>
      </c>
      <c r="G11" s="22">
        <f t="shared" si="0"/>
        <v>4.7999999999999972</v>
      </c>
      <c r="H11" s="18" t="s">
        <v>72</v>
      </c>
      <c r="I11" s="47">
        <f t="shared" si="1"/>
        <v>87.368421052631589</v>
      </c>
    </row>
    <row r="12" spans="2:9" x14ac:dyDescent="0.25">
      <c r="B12" s="16">
        <v>5</v>
      </c>
      <c r="C12" s="26" t="s">
        <v>26</v>
      </c>
      <c r="D12" s="1" t="s">
        <v>32</v>
      </c>
      <c r="E12" s="1">
        <v>23.5</v>
      </c>
      <c r="F12" s="11">
        <v>4.55</v>
      </c>
      <c r="G12" s="22">
        <f t="shared" si="0"/>
        <v>18.95</v>
      </c>
      <c r="H12" s="18" t="s">
        <v>72</v>
      </c>
      <c r="I12" s="47">
        <f t="shared" si="1"/>
        <v>19.361702127659576</v>
      </c>
    </row>
    <row r="13" spans="2:9" x14ac:dyDescent="0.25">
      <c r="B13" s="16">
        <v>6</v>
      </c>
      <c r="C13" s="26" t="s">
        <v>27</v>
      </c>
      <c r="D13" s="1" t="s">
        <v>17</v>
      </c>
      <c r="E13" s="9">
        <v>5.92</v>
      </c>
      <c r="F13" s="22">
        <v>4.2</v>
      </c>
      <c r="G13" s="22">
        <f t="shared" si="0"/>
        <v>1.7199999999999998</v>
      </c>
      <c r="H13" s="18" t="s">
        <v>72</v>
      </c>
      <c r="I13" s="47">
        <f t="shared" si="1"/>
        <v>70.945945945945951</v>
      </c>
    </row>
    <row r="14" spans="2:9" x14ac:dyDescent="0.25">
      <c r="B14" s="16">
        <v>7</v>
      </c>
      <c r="C14" s="27" t="s">
        <v>42</v>
      </c>
      <c r="D14" s="10" t="s">
        <v>44</v>
      </c>
      <c r="E14" s="1">
        <v>14.1</v>
      </c>
      <c r="F14" s="11">
        <v>9.26</v>
      </c>
      <c r="G14" s="22">
        <f t="shared" si="0"/>
        <v>4.84</v>
      </c>
      <c r="H14" s="18" t="s">
        <v>72</v>
      </c>
      <c r="I14" s="47">
        <f t="shared" si="1"/>
        <v>65.673758865248217</v>
      </c>
    </row>
    <row r="15" spans="2:9" x14ac:dyDescent="0.25">
      <c r="B15" s="16">
        <v>8</v>
      </c>
      <c r="C15" s="27" t="s">
        <v>43</v>
      </c>
      <c r="D15" s="10" t="s">
        <v>45</v>
      </c>
      <c r="E15" s="1">
        <v>30.1</v>
      </c>
      <c r="F15" s="11">
        <v>2.1800000000000002</v>
      </c>
      <c r="G15" s="22">
        <f t="shared" si="0"/>
        <v>27.92</v>
      </c>
      <c r="H15" s="18" t="s">
        <v>72</v>
      </c>
      <c r="I15" s="47">
        <f t="shared" si="1"/>
        <v>7.2425249169435215</v>
      </c>
    </row>
    <row r="16" spans="2:9" x14ac:dyDescent="0.25">
      <c r="B16" s="16">
        <v>9</v>
      </c>
      <c r="C16" s="38" t="s">
        <v>64</v>
      </c>
      <c r="D16" s="22" t="s">
        <v>40</v>
      </c>
      <c r="E16" s="1">
        <v>37.6</v>
      </c>
      <c r="F16" s="22">
        <v>30</v>
      </c>
      <c r="G16" s="22">
        <f t="shared" si="0"/>
        <v>7.6000000000000014</v>
      </c>
      <c r="H16" s="18" t="s">
        <v>72</v>
      </c>
      <c r="I16" s="47">
        <f t="shared" si="1"/>
        <v>79.787234042553195</v>
      </c>
    </row>
    <row r="17" spans="2:9" x14ac:dyDescent="0.25">
      <c r="B17" s="16">
        <v>10</v>
      </c>
      <c r="C17" s="25" t="s">
        <v>7</v>
      </c>
      <c r="D17" s="1" t="s">
        <v>23</v>
      </c>
      <c r="E17" s="3">
        <v>2.8</v>
      </c>
      <c r="F17" s="11">
        <v>2.48</v>
      </c>
      <c r="G17" s="11">
        <f t="shared" ref="G17:G23" si="2">E17-F17</f>
        <v>0.31999999999999984</v>
      </c>
      <c r="H17" s="18" t="s">
        <v>73</v>
      </c>
      <c r="I17" s="47">
        <f t="shared" si="1"/>
        <v>88.571428571428584</v>
      </c>
    </row>
    <row r="18" spans="2:9" x14ac:dyDescent="0.25">
      <c r="B18" s="16">
        <v>11</v>
      </c>
      <c r="C18" s="25" t="s">
        <v>9</v>
      </c>
      <c r="D18" s="1" t="s">
        <v>25</v>
      </c>
      <c r="E18" s="1">
        <v>15.04</v>
      </c>
      <c r="F18" s="11">
        <v>9.8699999999999992</v>
      </c>
      <c r="G18" s="22">
        <f t="shared" si="2"/>
        <v>5.17</v>
      </c>
      <c r="H18" s="18" t="s">
        <v>73</v>
      </c>
      <c r="I18" s="47">
        <f t="shared" si="1"/>
        <v>65.625</v>
      </c>
    </row>
    <row r="19" spans="2:9" x14ac:dyDescent="0.25">
      <c r="B19" s="16">
        <v>12</v>
      </c>
      <c r="C19" s="28" t="s">
        <v>30</v>
      </c>
      <c r="D19" s="1" t="s">
        <v>33</v>
      </c>
      <c r="E19" s="1">
        <v>2.35</v>
      </c>
      <c r="F19" s="11">
        <v>0.24</v>
      </c>
      <c r="G19" s="22">
        <f t="shared" si="2"/>
        <v>2.1100000000000003</v>
      </c>
      <c r="H19" s="18" t="s">
        <v>73</v>
      </c>
      <c r="I19" s="47">
        <f t="shared" si="1"/>
        <v>10.212765957446807</v>
      </c>
    </row>
    <row r="20" spans="2:9" x14ac:dyDescent="0.25">
      <c r="B20" s="16">
        <v>13</v>
      </c>
      <c r="C20" s="25" t="s">
        <v>4</v>
      </c>
      <c r="D20" s="1" t="s">
        <v>21</v>
      </c>
      <c r="E20" s="1">
        <v>37.6</v>
      </c>
      <c r="F20" s="11">
        <v>1.3</v>
      </c>
      <c r="G20" s="22">
        <f t="shared" si="2"/>
        <v>36.300000000000004</v>
      </c>
      <c r="H20" s="18" t="s">
        <v>73</v>
      </c>
      <c r="I20" s="47">
        <f t="shared" si="1"/>
        <v>3.4574468085106385</v>
      </c>
    </row>
    <row r="21" spans="2:9" x14ac:dyDescent="0.25">
      <c r="B21" s="16">
        <v>14</v>
      </c>
      <c r="C21" s="23" t="s">
        <v>55</v>
      </c>
      <c r="D21" s="22" t="s">
        <v>56</v>
      </c>
      <c r="E21" s="14">
        <v>9.4</v>
      </c>
      <c r="F21" s="14">
        <v>2.16</v>
      </c>
      <c r="G21" s="22">
        <f t="shared" si="2"/>
        <v>7.24</v>
      </c>
      <c r="H21" s="19" t="s">
        <v>73</v>
      </c>
      <c r="I21" s="47">
        <f t="shared" si="1"/>
        <v>22.978723404255319</v>
      </c>
    </row>
    <row r="22" spans="2:9" x14ac:dyDescent="0.25">
      <c r="B22" s="16">
        <v>15</v>
      </c>
      <c r="C22" s="23" t="s">
        <v>59</v>
      </c>
      <c r="D22" s="22" t="s">
        <v>34</v>
      </c>
      <c r="E22" s="14">
        <v>9.4</v>
      </c>
      <c r="F22" s="11">
        <v>4.5999999999999996</v>
      </c>
      <c r="G22" s="1">
        <f t="shared" si="2"/>
        <v>4.8000000000000007</v>
      </c>
      <c r="H22" s="19" t="s">
        <v>73</v>
      </c>
      <c r="I22" s="47">
        <f t="shared" si="1"/>
        <v>48.936170212765951</v>
      </c>
    </row>
    <row r="23" spans="2:9" x14ac:dyDescent="0.25">
      <c r="B23" s="16">
        <v>16</v>
      </c>
      <c r="C23" s="23" t="s">
        <v>60</v>
      </c>
      <c r="D23" s="22" t="s">
        <v>61</v>
      </c>
      <c r="E23" s="14">
        <v>5.92</v>
      </c>
      <c r="F23" s="22">
        <v>4.5999999999999996</v>
      </c>
      <c r="G23" s="1">
        <f t="shared" si="2"/>
        <v>1.3200000000000003</v>
      </c>
      <c r="H23" s="19" t="s">
        <v>73</v>
      </c>
      <c r="I23" s="47">
        <f t="shared" si="1"/>
        <v>77.702702702702695</v>
      </c>
    </row>
    <row r="24" spans="2:9" x14ac:dyDescent="0.25">
      <c r="B24" s="16">
        <v>17</v>
      </c>
      <c r="C24" s="25" t="s">
        <v>46</v>
      </c>
      <c r="D24" s="1" t="s">
        <v>18</v>
      </c>
      <c r="E24" s="1">
        <v>75.2</v>
      </c>
      <c r="F24" s="11">
        <v>22.9</v>
      </c>
      <c r="G24" s="22">
        <f t="shared" ref="G24:G32" si="3">E24-F24</f>
        <v>52.300000000000004</v>
      </c>
      <c r="H24" s="18" t="s">
        <v>71</v>
      </c>
      <c r="I24" s="47">
        <f t="shared" si="1"/>
        <v>30.452127659574462</v>
      </c>
    </row>
    <row r="25" spans="2:9" x14ac:dyDescent="0.25">
      <c r="B25" s="16">
        <v>18</v>
      </c>
      <c r="C25" s="25" t="s">
        <v>39</v>
      </c>
      <c r="D25" s="1" t="s">
        <v>19</v>
      </c>
      <c r="E25" s="1">
        <v>70.5</v>
      </c>
      <c r="F25" s="11">
        <v>9.3000000000000007</v>
      </c>
      <c r="G25" s="22">
        <f t="shared" si="3"/>
        <v>61.2</v>
      </c>
      <c r="H25" s="18" t="s">
        <v>71</v>
      </c>
      <c r="I25" s="47">
        <f t="shared" si="1"/>
        <v>13.19148936170213</v>
      </c>
    </row>
    <row r="26" spans="2:9" x14ac:dyDescent="0.25">
      <c r="B26" s="16">
        <v>19</v>
      </c>
      <c r="C26" s="25" t="s">
        <v>2</v>
      </c>
      <c r="D26" s="1" t="s">
        <v>20</v>
      </c>
      <c r="E26" s="1">
        <v>23.5</v>
      </c>
      <c r="F26" s="11">
        <v>7.52</v>
      </c>
      <c r="G26" s="22">
        <f t="shared" si="3"/>
        <v>15.98</v>
      </c>
      <c r="H26" s="18" t="s">
        <v>71</v>
      </c>
      <c r="I26" s="47">
        <f t="shared" si="1"/>
        <v>32</v>
      </c>
    </row>
    <row r="27" spans="2:9" x14ac:dyDescent="0.25">
      <c r="B27" s="16">
        <v>20</v>
      </c>
      <c r="C27" s="25" t="s">
        <v>5</v>
      </c>
      <c r="D27" s="1" t="s">
        <v>22</v>
      </c>
      <c r="E27" s="1">
        <v>3.76</v>
      </c>
      <c r="F27" s="22">
        <v>3.7</v>
      </c>
      <c r="G27" s="22">
        <f t="shared" si="3"/>
        <v>5.9999999999999609E-2</v>
      </c>
      <c r="H27" s="18" t="s">
        <v>71</v>
      </c>
      <c r="I27" s="47">
        <f t="shared" si="1"/>
        <v>98.404255319148945</v>
      </c>
    </row>
    <row r="28" spans="2:9" x14ac:dyDescent="0.25">
      <c r="B28" s="16">
        <v>21</v>
      </c>
      <c r="C28" s="29" t="s">
        <v>50</v>
      </c>
      <c r="D28" s="21" t="s">
        <v>49</v>
      </c>
      <c r="E28" s="7">
        <v>37.6</v>
      </c>
      <c r="F28" s="12">
        <v>34.465799999999994</v>
      </c>
      <c r="G28" s="42">
        <f t="shared" si="3"/>
        <v>3.134200000000007</v>
      </c>
      <c r="H28" s="18" t="s">
        <v>71</v>
      </c>
      <c r="I28" s="47">
        <f t="shared" si="1"/>
        <v>91.664361702127636</v>
      </c>
    </row>
    <row r="29" spans="2:9" x14ac:dyDescent="0.25">
      <c r="B29" s="16">
        <v>22</v>
      </c>
      <c r="C29" s="30" t="s">
        <v>51</v>
      </c>
      <c r="D29" s="7" t="s">
        <v>41</v>
      </c>
      <c r="E29" s="8">
        <v>59.3</v>
      </c>
      <c r="F29" s="12">
        <v>51.836399999999998</v>
      </c>
      <c r="G29" s="42">
        <f t="shared" si="3"/>
        <v>7.4635999999999996</v>
      </c>
      <c r="H29" s="18" t="s">
        <v>71</v>
      </c>
      <c r="I29" s="47">
        <f t="shared" si="1"/>
        <v>87.413827993254628</v>
      </c>
    </row>
    <row r="30" spans="2:9" x14ac:dyDescent="0.25">
      <c r="B30" s="16">
        <v>23</v>
      </c>
      <c r="C30" s="30" t="s">
        <v>52</v>
      </c>
      <c r="D30" s="7" t="s">
        <v>40</v>
      </c>
      <c r="E30" s="8">
        <v>37.6</v>
      </c>
      <c r="F30" s="12">
        <v>37.5</v>
      </c>
      <c r="G30" s="42">
        <f t="shared" si="3"/>
        <v>0.10000000000000142</v>
      </c>
      <c r="H30" s="18" t="s">
        <v>71</v>
      </c>
      <c r="I30" s="47">
        <f t="shared" si="1"/>
        <v>99.734042553191486</v>
      </c>
    </row>
    <row r="31" spans="2:9" x14ac:dyDescent="0.25">
      <c r="B31" s="16">
        <v>24</v>
      </c>
      <c r="C31" s="30" t="s">
        <v>53</v>
      </c>
      <c r="D31" s="7" t="s">
        <v>40</v>
      </c>
      <c r="E31" s="8">
        <v>37.6</v>
      </c>
      <c r="F31" s="12">
        <v>35.797919999999998</v>
      </c>
      <c r="G31" s="42">
        <f t="shared" si="3"/>
        <v>1.8020800000000037</v>
      </c>
      <c r="H31" s="18" t="s">
        <v>71</v>
      </c>
      <c r="I31" s="47">
        <f t="shared" si="1"/>
        <v>95.207234042553182</v>
      </c>
    </row>
    <row r="32" spans="2:9" x14ac:dyDescent="0.25">
      <c r="B32" s="16">
        <v>25</v>
      </c>
      <c r="C32" s="30" t="s">
        <v>54</v>
      </c>
      <c r="D32" s="7" t="s">
        <v>32</v>
      </c>
      <c r="E32" s="7">
        <v>23.5</v>
      </c>
      <c r="F32" s="12">
        <v>18.304919999999999</v>
      </c>
      <c r="G32" s="42">
        <f t="shared" si="3"/>
        <v>5.1950800000000008</v>
      </c>
      <c r="H32" s="18" t="s">
        <v>71</v>
      </c>
      <c r="I32" s="47">
        <f t="shared" si="1"/>
        <v>77.89327659574468</v>
      </c>
    </row>
    <row r="33" spans="2:9" x14ac:dyDescent="0.25">
      <c r="B33" s="22">
        <v>26</v>
      </c>
      <c r="C33" s="25" t="s">
        <v>1</v>
      </c>
      <c r="D33" s="1" t="s">
        <v>17</v>
      </c>
      <c r="E33" s="1">
        <v>5.9</v>
      </c>
      <c r="F33" s="11">
        <v>5.9</v>
      </c>
      <c r="G33" s="22">
        <f t="shared" ref="G33:G41" si="4">E33-F33</f>
        <v>0</v>
      </c>
      <c r="H33" s="18" t="s">
        <v>70</v>
      </c>
      <c r="I33" s="47">
        <f t="shared" si="1"/>
        <v>100</v>
      </c>
    </row>
    <row r="34" spans="2:9" x14ac:dyDescent="0.25">
      <c r="B34" s="22">
        <v>27</v>
      </c>
      <c r="C34" s="25" t="s">
        <v>3</v>
      </c>
      <c r="D34" s="1">
        <v>2.5</v>
      </c>
      <c r="E34" s="1">
        <v>2.35</v>
      </c>
      <c r="F34" s="11">
        <v>1.45</v>
      </c>
      <c r="G34" s="22">
        <f t="shared" si="4"/>
        <v>0.90000000000000013</v>
      </c>
      <c r="H34" s="18" t="s">
        <v>70</v>
      </c>
      <c r="I34" s="47">
        <f t="shared" si="1"/>
        <v>61.702127659574465</v>
      </c>
    </row>
    <row r="35" spans="2:9" x14ac:dyDescent="0.25">
      <c r="B35" s="22">
        <v>28</v>
      </c>
      <c r="C35" s="26" t="s">
        <v>28</v>
      </c>
      <c r="D35" s="1" t="s">
        <v>17</v>
      </c>
      <c r="E35" s="9">
        <v>5.9219999999999997</v>
      </c>
      <c r="F35" s="11">
        <v>0.51</v>
      </c>
      <c r="G35" s="43">
        <f t="shared" si="4"/>
        <v>5.4119999999999999</v>
      </c>
      <c r="H35" s="18" t="s">
        <v>70</v>
      </c>
      <c r="I35" s="47">
        <f t="shared" si="1"/>
        <v>8.6119554204660602</v>
      </c>
    </row>
    <row r="36" spans="2:9" x14ac:dyDescent="0.25">
      <c r="B36" s="22">
        <v>29</v>
      </c>
      <c r="C36" s="26" t="s">
        <v>29</v>
      </c>
      <c r="D36" s="1">
        <v>1</v>
      </c>
      <c r="E36" s="1">
        <v>0.94</v>
      </c>
      <c r="F36" s="11">
        <v>0.24</v>
      </c>
      <c r="G36" s="22">
        <f t="shared" si="4"/>
        <v>0.7</v>
      </c>
      <c r="H36" s="18" t="s">
        <v>70</v>
      </c>
      <c r="I36" s="47">
        <f t="shared" si="1"/>
        <v>25.531914893617021</v>
      </c>
    </row>
    <row r="37" spans="2:9" x14ac:dyDescent="0.25">
      <c r="B37" s="15">
        <v>30</v>
      </c>
      <c r="C37" s="39" t="s">
        <v>62</v>
      </c>
      <c r="D37" s="31" t="s">
        <v>63</v>
      </c>
      <c r="E37" s="15">
        <v>3</v>
      </c>
      <c r="F37" s="40">
        <v>0.21</v>
      </c>
      <c r="G37" s="1">
        <f t="shared" si="4"/>
        <v>2.79</v>
      </c>
      <c r="H37" s="18" t="s">
        <v>70</v>
      </c>
      <c r="I37" s="47">
        <f t="shared" si="1"/>
        <v>6.9999999999999991</v>
      </c>
    </row>
    <row r="38" spans="2:9" x14ac:dyDescent="0.25">
      <c r="B38" s="16">
        <v>31</v>
      </c>
      <c r="C38" s="38" t="s">
        <v>65</v>
      </c>
      <c r="D38" s="22" t="s">
        <v>33</v>
      </c>
      <c r="E38" s="13">
        <v>2.35</v>
      </c>
      <c r="F38" s="41">
        <v>2.4</v>
      </c>
      <c r="G38" s="1">
        <f t="shared" si="4"/>
        <v>-4.9999999999999822E-2</v>
      </c>
      <c r="H38" s="18" t="s">
        <v>74</v>
      </c>
      <c r="I38" s="47">
        <f t="shared" si="1"/>
        <v>102.12765957446808</v>
      </c>
    </row>
    <row r="39" spans="2:9" x14ac:dyDescent="0.25">
      <c r="B39" s="16">
        <v>32</v>
      </c>
      <c r="C39" s="38" t="s">
        <v>66</v>
      </c>
      <c r="D39" s="22" t="s">
        <v>32</v>
      </c>
      <c r="E39" s="13">
        <v>23.5</v>
      </c>
      <c r="F39" s="41">
        <v>11.6</v>
      </c>
      <c r="G39" s="1">
        <f t="shared" si="4"/>
        <v>11.9</v>
      </c>
      <c r="H39" s="18" t="s">
        <v>74</v>
      </c>
      <c r="I39" s="47">
        <f t="shared" si="1"/>
        <v>49.361702127659576</v>
      </c>
    </row>
    <row r="40" spans="2:9" x14ac:dyDescent="0.25">
      <c r="B40" s="16">
        <v>33</v>
      </c>
      <c r="C40" s="38" t="s">
        <v>67</v>
      </c>
      <c r="D40" s="22" t="s">
        <v>68</v>
      </c>
      <c r="E40" s="13">
        <v>10.7</v>
      </c>
      <c r="F40" s="41">
        <v>9.1</v>
      </c>
      <c r="G40" s="1">
        <f t="shared" si="4"/>
        <v>1.5999999999999996</v>
      </c>
      <c r="H40" s="18" t="s">
        <v>74</v>
      </c>
      <c r="I40" s="47">
        <f t="shared" si="1"/>
        <v>85.046728971962608</v>
      </c>
    </row>
    <row r="41" spans="2:9" x14ac:dyDescent="0.25">
      <c r="B41" s="16">
        <v>34</v>
      </c>
      <c r="C41" s="38" t="s">
        <v>69</v>
      </c>
      <c r="D41" s="22" t="s">
        <v>17</v>
      </c>
      <c r="E41" s="13">
        <v>5.92</v>
      </c>
      <c r="F41" s="41">
        <v>4.41</v>
      </c>
      <c r="G41" s="1">
        <f t="shared" si="4"/>
        <v>1.5099999999999998</v>
      </c>
      <c r="H41" s="18" t="s">
        <v>74</v>
      </c>
      <c r="I41" s="47">
        <f t="shared" si="1"/>
        <v>74.493243243243242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Панина Дарья</cp:lastModifiedBy>
  <cp:lastPrinted>2012-03-05T12:43:22Z</cp:lastPrinted>
  <dcterms:created xsi:type="dcterms:W3CDTF">2012-03-05T07:18:40Z</dcterms:created>
  <dcterms:modified xsi:type="dcterms:W3CDTF">2017-06-07T05:46:42Z</dcterms:modified>
</cp:coreProperties>
</file>