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25" windowWidth="15315" windowHeight="609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41" i="1" l="1"/>
  <c r="E40" i="1"/>
  <c r="E39" i="1"/>
  <c r="E38" i="1"/>
  <c r="E37" i="1"/>
  <c r="E36" i="1"/>
  <c r="E27" i="1"/>
  <c r="E26" i="1"/>
  <c r="E25" i="1"/>
  <c r="E24" i="1"/>
  <c r="E16" i="1"/>
  <c r="E15" i="1"/>
  <c r="E14" i="1"/>
  <c r="E13" i="1"/>
  <c r="E9" i="1"/>
  <c r="E10" i="1"/>
  <c r="E11" i="1"/>
  <c r="E30" i="1" l="1"/>
  <c r="E31" i="1"/>
  <c r="E32" i="1"/>
  <c r="E33" i="1"/>
  <c r="E19" i="1"/>
  <c r="E20" i="1"/>
  <c r="E21" i="1"/>
  <c r="E8" i="1" l="1"/>
  <c r="E5" i="1"/>
  <c r="E35" i="1" l="1"/>
  <c r="E34" i="1"/>
  <c r="E23" i="1"/>
  <c r="E22" i="1"/>
  <c r="E28" i="1" s="1"/>
  <c r="E42" i="1" l="1"/>
  <c r="E3" i="1"/>
  <c r="E4" i="1"/>
  <c r="E6" i="1"/>
  <c r="E7" i="1"/>
  <c r="E12" i="1"/>
  <c r="E17" i="1" l="1"/>
</calcChain>
</file>

<file path=xl/sharedStrings.xml><?xml version="1.0" encoding="utf-8"?>
<sst xmlns="http://schemas.openxmlformats.org/spreadsheetml/2006/main" count="30" uniqueCount="22">
  <si>
    <t>Кол-во минут</t>
  </si>
  <si>
    <t>Нагрузка, А</t>
  </si>
  <si>
    <t>Класс напряжения</t>
  </si>
  <si>
    <t>Недоотпуск кВт/час</t>
  </si>
  <si>
    <t>Дата</t>
  </si>
  <si>
    <t>Итого</t>
  </si>
  <si>
    <t>итого</t>
  </si>
  <si>
    <t>I квартал</t>
  </si>
  <si>
    <t>01.02.2016</t>
  </si>
  <si>
    <t>05.02.2016</t>
  </si>
  <si>
    <t>14.02.2016</t>
  </si>
  <si>
    <t>19.02.2016</t>
  </si>
  <si>
    <t>20.02.2016</t>
  </si>
  <si>
    <t>23.02.2016</t>
  </si>
  <si>
    <t>27.02.2016</t>
  </si>
  <si>
    <t>03.03.2016</t>
  </si>
  <si>
    <t>08.03.2016</t>
  </si>
  <si>
    <t>10.03.2016</t>
  </si>
  <si>
    <t>11.03.2016</t>
  </si>
  <si>
    <t>13.03.2016</t>
  </si>
  <si>
    <t>18.03.2016</t>
  </si>
  <si>
    <t>26.03.2016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</si>
</sst>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2" xfId="0" applyBorder="1"/>
    <xf numFmtId="1" fontId="0" fillId="0" borderId="1" xfId="0" applyNumberFormat="1" applyBorder="1"/>
    <xf numFmtId="0" fontId="0" fillId="0" borderId="0" xfId="0" applyBorder="1"/>
    <xf numFmtId="1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topLeftCell="A19" workbookViewId="0">
      <selection activeCell="G31" sqref="G31"/>
    </sheetView>
  </sheetViews>
  <sheetFormatPr defaultRowHeight="15" x14ac:dyDescent="0.25"/>
  <cols>
    <col min="1" max="1" width="11.42578125" style="11" customWidth="1"/>
    <col min="2" max="2" width="17.85546875" customWidth="1"/>
    <col min="3" max="3" width="18.140625" customWidth="1"/>
    <col min="4" max="4" width="20.28515625" customWidth="1"/>
    <col min="5" max="5" width="27.28515625" customWidth="1"/>
  </cols>
  <sheetData>
    <row r="1" spans="1:5" x14ac:dyDescent="0.25">
      <c r="A1" s="2" t="s">
        <v>4</v>
      </c>
      <c r="B1" s="2" t="s">
        <v>0</v>
      </c>
      <c r="C1" s="2" t="s">
        <v>1</v>
      </c>
      <c r="D1" s="2" t="s">
        <v>2</v>
      </c>
      <c r="E1" s="2" t="s">
        <v>3</v>
      </c>
    </row>
    <row r="2" spans="1:5" x14ac:dyDescent="0.25">
      <c r="A2" s="18" t="s">
        <v>7</v>
      </c>
      <c r="B2" s="19"/>
      <c r="C2" s="19"/>
      <c r="D2" s="19"/>
      <c r="E2" s="20"/>
    </row>
    <row r="3" spans="1:5" x14ac:dyDescent="0.25">
      <c r="A3" s="6">
        <v>42369</v>
      </c>
      <c r="B3" s="9">
        <v>1135</v>
      </c>
      <c r="C3" s="12">
        <v>18</v>
      </c>
      <c r="D3" s="12">
        <v>0.123</v>
      </c>
      <c r="E3" s="13">
        <f t="shared" ref="E3:E16" si="0">B3*C3*D3</f>
        <v>2512.89</v>
      </c>
    </row>
    <row r="4" spans="1:5" x14ac:dyDescent="0.25">
      <c r="A4" s="6">
        <v>42372</v>
      </c>
      <c r="B4" s="9">
        <v>680</v>
      </c>
      <c r="C4" s="12">
        <v>12</v>
      </c>
      <c r="D4" s="12">
        <v>0.123</v>
      </c>
      <c r="E4" s="13">
        <f t="shared" si="0"/>
        <v>1003.68</v>
      </c>
    </row>
    <row r="5" spans="1:5" x14ac:dyDescent="0.25">
      <c r="A5" s="6">
        <v>42375</v>
      </c>
      <c r="B5" s="9">
        <v>218</v>
      </c>
      <c r="C5" s="12">
        <v>19</v>
      </c>
      <c r="D5" s="12">
        <v>0.23</v>
      </c>
      <c r="E5" s="13">
        <f t="shared" si="0"/>
        <v>952.66000000000008</v>
      </c>
    </row>
    <row r="6" spans="1:5" x14ac:dyDescent="0.25">
      <c r="A6" s="6">
        <v>42377</v>
      </c>
      <c r="B6" s="9">
        <v>125</v>
      </c>
      <c r="C6" s="12">
        <v>14</v>
      </c>
      <c r="D6" s="12">
        <v>0.123</v>
      </c>
      <c r="E6" s="13">
        <f t="shared" si="0"/>
        <v>215.25</v>
      </c>
    </row>
    <row r="7" spans="1:5" x14ac:dyDescent="0.25">
      <c r="A7" s="6">
        <v>42377</v>
      </c>
      <c r="B7" s="9">
        <v>121</v>
      </c>
      <c r="C7" s="12">
        <v>16</v>
      </c>
      <c r="D7" s="12">
        <v>0.123</v>
      </c>
      <c r="E7" s="13">
        <f t="shared" si="0"/>
        <v>238.12799999999999</v>
      </c>
    </row>
    <row r="8" spans="1:5" x14ac:dyDescent="0.25">
      <c r="A8" s="6">
        <v>42381</v>
      </c>
      <c r="B8" s="9">
        <v>153</v>
      </c>
      <c r="C8" s="12">
        <v>12</v>
      </c>
      <c r="D8" s="12">
        <v>0.123</v>
      </c>
      <c r="E8" s="13">
        <f t="shared" si="0"/>
        <v>225.828</v>
      </c>
    </row>
    <row r="9" spans="1:5" x14ac:dyDescent="0.25">
      <c r="A9" s="6">
        <v>42383</v>
      </c>
      <c r="B9" s="9">
        <v>82</v>
      </c>
      <c r="C9" s="12">
        <v>17</v>
      </c>
      <c r="D9" s="12">
        <v>0.123</v>
      </c>
      <c r="E9" s="13">
        <f t="shared" si="0"/>
        <v>171.46199999999999</v>
      </c>
    </row>
    <row r="10" spans="1:5" x14ac:dyDescent="0.25">
      <c r="A10" s="6">
        <v>42385</v>
      </c>
      <c r="B10" s="9">
        <v>275</v>
      </c>
      <c r="C10" s="12">
        <v>13</v>
      </c>
      <c r="D10" s="12">
        <v>0.123</v>
      </c>
      <c r="E10" s="13">
        <f t="shared" si="0"/>
        <v>439.72499999999997</v>
      </c>
    </row>
    <row r="11" spans="1:5" x14ac:dyDescent="0.25">
      <c r="A11" s="6">
        <v>42387</v>
      </c>
      <c r="B11" s="9">
        <v>115</v>
      </c>
      <c r="C11" s="12">
        <v>17</v>
      </c>
      <c r="D11" s="12">
        <v>0.123</v>
      </c>
      <c r="E11" s="13">
        <f t="shared" si="0"/>
        <v>240.465</v>
      </c>
    </row>
    <row r="12" spans="1:5" x14ac:dyDescent="0.25">
      <c r="A12" s="6">
        <v>42388</v>
      </c>
      <c r="B12" s="9">
        <v>340</v>
      </c>
      <c r="C12" s="12">
        <v>14</v>
      </c>
      <c r="D12" s="12">
        <v>0.123</v>
      </c>
      <c r="E12" s="13">
        <f t="shared" si="0"/>
        <v>585.48</v>
      </c>
    </row>
    <row r="13" spans="1:5" x14ac:dyDescent="0.25">
      <c r="A13" s="6">
        <v>42391</v>
      </c>
      <c r="B13" s="15">
        <v>905</v>
      </c>
      <c r="C13" s="12">
        <v>21</v>
      </c>
      <c r="D13" s="12">
        <v>0.123</v>
      </c>
      <c r="E13" s="13">
        <f t="shared" si="0"/>
        <v>2337.6149999999998</v>
      </c>
    </row>
    <row r="14" spans="1:5" x14ac:dyDescent="0.25">
      <c r="A14" s="6">
        <v>42396</v>
      </c>
      <c r="B14" s="15">
        <v>177</v>
      </c>
      <c r="C14" s="12">
        <v>20</v>
      </c>
      <c r="D14" s="12">
        <v>0.23</v>
      </c>
      <c r="E14" s="13">
        <f t="shared" si="0"/>
        <v>814.2</v>
      </c>
    </row>
    <row r="15" spans="1:5" x14ac:dyDescent="0.25">
      <c r="A15" s="6">
        <v>42396</v>
      </c>
      <c r="B15" s="15">
        <v>125</v>
      </c>
      <c r="C15" s="12">
        <v>17</v>
      </c>
      <c r="D15" s="12">
        <v>0.23</v>
      </c>
      <c r="E15" s="13">
        <f t="shared" si="0"/>
        <v>488.75</v>
      </c>
    </row>
    <row r="16" spans="1:5" x14ac:dyDescent="0.25">
      <c r="A16" s="6">
        <v>42396</v>
      </c>
      <c r="B16" s="15">
        <v>149</v>
      </c>
      <c r="C16" s="12">
        <v>14</v>
      </c>
      <c r="D16" s="12">
        <v>0.23</v>
      </c>
      <c r="E16" s="13">
        <f t="shared" si="0"/>
        <v>479.78000000000003</v>
      </c>
    </row>
    <row r="17" spans="1:5" x14ac:dyDescent="0.25">
      <c r="A17" s="7"/>
      <c r="B17" s="3"/>
      <c r="C17" s="1"/>
      <c r="D17" s="1" t="s">
        <v>5</v>
      </c>
      <c r="E17" s="4">
        <f>SUM(E3:E16)</f>
        <v>10705.913</v>
      </c>
    </row>
    <row r="18" spans="1:5" x14ac:dyDescent="0.25">
      <c r="A18" s="8"/>
      <c r="B18" s="3"/>
      <c r="C18" s="1"/>
      <c r="D18" s="1"/>
      <c r="E18" s="1"/>
    </row>
    <row r="19" spans="1:5" x14ac:dyDescent="0.25">
      <c r="A19" s="16" t="s">
        <v>8</v>
      </c>
      <c r="B19" s="14">
        <v>104</v>
      </c>
      <c r="C19" s="12">
        <v>12</v>
      </c>
      <c r="D19" s="12">
        <v>0.123</v>
      </c>
      <c r="E19" s="4">
        <f t="shared" ref="E19:E21" si="1">B19*C19*D19</f>
        <v>153.50399999999999</v>
      </c>
    </row>
    <row r="20" spans="1:5" x14ac:dyDescent="0.25">
      <c r="A20" s="16" t="s">
        <v>9</v>
      </c>
      <c r="B20" s="14">
        <v>165</v>
      </c>
      <c r="C20" s="12">
        <v>12</v>
      </c>
      <c r="D20" s="12">
        <v>0.23</v>
      </c>
      <c r="E20" s="4">
        <f t="shared" si="1"/>
        <v>455.40000000000003</v>
      </c>
    </row>
    <row r="21" spans="1:5" x14ac:dyDescent="0.25">
      <c r="A21" s="16" t="s">
        <v>10</v>
      </c>
      <c r="B21" s="14">
        <v>90</v>
      </c>
      <c r="C21" s="12">
        <v>12</v>
      </c>
      <c r="D21" s="12">
        <v>0.23</v>
      </c>
      <c r="E21" s="4">
        <f t="shared" si="1"/>
        <v>248.4</v>
      </c>
    </row>
    <row r="22" spans="1:5" x14ac:dyDescent="0.25">
      <c r="A22" s="16" t="s">
        <v>10</v>
      </c>
      <c r="B22" s="14">
        <v>19</v>
      </c>
      <c r="C22" s="12">
        <v>14</v>
      </c>
      <c r="D22" s="12">
        <v>0.123</v>
      </c>
      <c r="E22" s="4">
        <f t="shared" ref="E22:E27" si="2">B22*C22*D22</f>
        <v>32.717999999999996</v>
      </c>
    </row>
    <row r="23" spans="1:5" x14ac:dyDescent="0.25">
      <c r="A23" s="16" t="s">
        <v>11</v>
      </c>
      <c r="B23" s="14">
        <v>465</v>
      </c>
      <c r="C23" s="12">
        <v>13</v>
      </c>
      <c r="D23" s="12">
        <v>0.123</v>
      </c>
      <c r="E23" s="4">
        <f t="shared" si="2"/>
        <v>743.53499999999997</v>
      </c>
    </row>
    <row r="24" spans="1:5" x14ac:dyDescent="0.25">
      <c r="A24" s="16" t="s">
        <v>12</v>
      </c>
      <c r="B24" s="14">
        <v>224</v>
      </c>
      <c r="C24" s="12">
        <v>23</v>
      </c>
      <c r="D24" s="12">
        <v>0.123</v>
      </c>
      <c r="E24" s="4">
        <f t="shared" si="2"/>
        <v>633.69600000000003</v>
      </c>
    </row>
    <row r="25" spans="1:5" x14ac:dyDescent="0.25">
      <c r="A25" s="16" t="s">
        <v>13</v>
      </c>
      <c r="B25" s="14">
        <v>347</v>
      </c>
      <c r="C25" s="12">
        <v>15</v>
      </c>
      <c r="D25" s="12">
        <v>0.123</v>
      </c>
      <c r="E25" s="4">
        <f t="shared" si="2"/>
        <v>640.21500000000003</v>
      </c>
    </row>
    <row r="26" spans="1:5" x14ac:dyDescent="0.25">
      <c r="A26" s="16" t="s">
        <v>13</v>
      </c>
      <c r="B26" s="14">
        <v>120</v>
      </c>
      <c r="C26" s="12">
        <v>18</v>
      </c>
      <c r="D26" s="12">
        <v>0.123</v>
      </c>
      <c r="E26" s="4">
        <f t="shared" si="2"/>
        <v>265.68</v>
      </c>
    </row>
    <row r="27" spans="1:5" x14ac:dyDescent="0.25">
      <c r="A27" s="16" t="s">
        <v>14</v>
      </c>
      <c r="B27" s="14">
        <v>105</v>
      </c>
      <c r="C27" s="12">
        <v>14</v>
      </c>
      <c r="D27" s="12">
        <v>0.23</v>
      </c>
      <c r="E27" s="4">
        <f t="shared" si="2"/>
        <v>338.1</v>
      </c>
    </row>
    <row r="28" spans="1:5" x14ac:dyDescent="0.25">
      <c r="A28" s="9"/>
      <c r="B28" s="3"/>
      <c r="C28" s="1"/>
      <c r="D28" s="1" t="s">
        <v>5</v>
      </c>
      <c r="E28" s="4">
        <f>SUM(E19:E27)</f>
        <v>3511.2479999999996</v>
      </c>
    </row>
    <row r="29" spans="1:5" x14ac:dyDescent="0.25">
      <c r="A29" s="8"/>
      <c r="B29" s="3"/>
      <c r="C29" s="1"/>
      <c r="D29" s="1"/>
      <c r="E29" s="1"/>
    </row>
    <row r="30" spans="1:5" x14ac:dyDescent="0.25">
      <c r="A30" s="16" t="s">
        <v>15</v>
      </c>
      <c r="B30" s="14">
        <v>134</v>
      </c>
      <c r="C30" s="12">
        <v>19</v>
      </c>
      <c r="D30" s="12">
        <v>0.123</v>
      </c>
      <c r="E30" s="4">
        <f t="shared" ref="E30:E33" si="3">B30*C30*D30</f>
        <v>313.15800000000002</v>
      </c>
    </row>
    <row r="31" spans="1:5" x14ac:dyDescent="0.25">
      <c r="A31" s="16" t="s">
        <v>16</v>
      </c>
      <c r="B31" s="14">
        <v>166</v>
      </c>
      <c r="C31" s="12">
        <v>16</v>
      </c>
      <c r="D31" s="12">
        <v>0.123</v>
      </c>
      <c r="E31" s="4">
        <f t="shared" si="3"/>
        <v>326.68799999999999</v>
      </c>
    </row>
    <row r="32" spans="1:5" x14ac:dyDescent="0.25">
      <c r="A32" s="16" t="s">
        <v>16</v>
      </c>
      <c r="B32" s="14">
        <v>22</v>
      </c>
      <c r="C32" s="12">
        <v>25</v>
      </c>
      <c r="D32" s="12">
        <v>0.123</v>
      </c>
      <c r="E32" s="4">
        <f t="shared" si="3"/>
        <v>67.650000000000006</v>
      </c>
    </row>
    <row r="33" spans="1:5" x14ac:dyDescent="0.25">
      <c r="A33" s="16" t="s">
        <v>17</v>
      </c>
      <c r="B33" s="14">
        <v>150</v>
      </c>
      <c r="C33" s="12">
        <v>14</v>
      </c>
      <c r="D33" s="12">
        <v>0.123</v>
      </c>
      <c r="E33" s="4">
        <f t="shared" si="3"/>
        <v>258.3</v>
      </c>
    </row>
    <row r="34" spans="1:5" x14ac:dyDescent="0.25">
      <c r="A34" s="17" t="s">
        <v>18</v>
      </c>
      <c r="B34" s="14">
        <v>76</v>
      </c>
      <c r="C34" s="12">
        <v>11</v>
      </c>
      <c r="D34" s="12">
        <v>0.123</v>
      </c>
      <c r="E34" s="4">
        <f t="shared" ref="E34:E41" si="4">B34*C34*D34</f>
        <v>102.828</v>
      </c>
    </row>
    <row r="35" spans="1:5" x14ac:dyDescent="0.25">
      <c r="A35" s="16" t="s">
        <v>18</v>
      </c>
      <c r="B35" s="14">
        <v>206</v>
      </c>
      <c r="C35" s="12">
        <v>15</v>
      </c>
      <c r="D35" s="12">
        <v>0.123</v>
      </c>
      <c r="E35" s="4">
        <f t="shared" si="4"/>
        <v>380.07</v>
      </c>
    </row>
    <row r="36" spans="1:5" x14ac:dyDescent="0.25">
      <c r="A36" s="16" t="s">
        <v>19</v>
      </c>
      <c r="B36" s="14">
        <v>116</v>
      </c>
      <c r="C36" s="12">
        <v>13</v>
      </c>
      <c r="D36" s="12">
        <v>0.123</v>
      </c>
      <c r="E36" s="4">
        <f t="shared" si="4"/>
        <v>185.48400000000001</v>
      </c>
    </row>
    <row r="37" spans="1:5" x14ac:dyDescent="0.25">
      <c r="A37" s="16" t="s">
        <v>20</v>
      </c>
      <c r="B37" s="14">
        <v>148</v>
      </c>
      <c r="C37" s="12">
        <v>17</v>
      </c>
      <c r="D37" s="12">
        <v>0.123</v>
      </c>
      <c r="E37" s="4">
        <f t="shared" si="4"/>
        <v>309.46800000000002</v>
      </c>
    </row>
    <row r="38" spans="1:5" x14ac:dyDescent="0.25">
      <c r="A38" s="16" t="s">
        <v>21</v>
      </c>
      <c r="B38" s="14">
        <v>264</v>
      </c>
      <c r="C38" s="12">
        <v>15</v>
      </c>
      <c r="D38" s="12">
        <v>0.123</v>
      </c>
      <c r="E38" s="4">
        <f t="shared" si="4"/>
        <v>487.08</v>
      </c>
    </row>
    <row r="39" spans="1:5" x14ac:dyDescent="0.25">
      <c r="A39" s="16" t="s">
        <v>21</v>
      </c>
      <c r="B39" s="14">
        <v>147</v>
      </c>
      <c r="C39" s="12">
        <v>19</v>
      </c>
      <c r="D39" s="12">
        <v>0.123</v>
      </c>
      <c r="E39" s="4">
        <f t="shared" si="4"/>
        <v>343.53899999999999</v>
      </c>
    </row>
    <row r="40" spans="1:5" x14ac:dyDescent="0.25">
      <c r="A40" s="16" t="s">
        <v>21</v>
      </c>
      <c r="B40" s="14">
        <v>379</v>
      </c>
      <c r="C40" s="12">
        <v>16</v>
      </c>
      <c r="D40" s="12">
        <v>0.123</v>
      </c>
      <c r="E40" s="4">
        <f t="shared" si="4"/>
        <v>745.87199999999996</v>
      </c>
    </row>
    <row r="41" spans="1:5" x14ac:dyDescent="0.25">
      <c r="A41" s="16" t="s">
        <v>21</v>
      </c>
      <c r="B41" s="14">
        <v>118</v>
      </c>
      <c r="C41" s="12">
        <v>19</v>
      </c>
      <c r="D41" s="12">
        <v>0.123</v>
      </c>
      <c r="E41" s="4">
        <f t="shared" si="4"/>
        <v>275.76600000000002</v>
      </c>
    </row>
    <row r="42" spans="1:5" x14ac:dyDescent="0.25">
      <c r="A42" s="17"/>
      <c r="B42" s="14"/>
      <c r="C42" s="1"/>
      <c r="D42" s="1" t="s">
        <v>6</v>
      </c>
      <c r="E42" s="4">
        <f>SUM(E30:E41)</f>
        <v>3795.9030000000002</v>
      </c>
    </row>
    <row r="43" spans="1:5" s="5" customFormat="1" x14ac:dyDescent="0.25">
      <c r="A43" s="10"/>
    </row>
    <row r="44" spans="1:5" s="5" customFormat="1" x14ac:dyDescent="0.25">
      <c r="A44" s="10"/>
    </row>
    <row r="45" spans="1:5" s="5" customFormat="1" x14ac:dyDescent="0.25">
      <c r="A45" s="10"/>
    </row>
    <row r="46" spans="1:5" s="5" customFormat="1" x14ac:dyDescent="0.25">
      <c r="A46" s="10"/>
    </row>
    <row r="47" spans="1:5" s="5" customFormat="1" x14ac:dyDescent="0.25">
      <c r="A47" s="10"/>
    </row>
    <row r="48" spans="1:5" s="5" customFormat="1" x14ac:dyDescent="0.25">
      <c r="A48" s="10"/>
    </row>
    <row r="49" spans="1:1" s="5" customFormat="1" x14ac:dyDescent="0.25">
      <c r="A49" s="10"/>
    </row>
    <row r="50" spans="1:1" s="5" customFormat="1" x14ac:dyDescent="0.25">
      <c r="A50" s="10"/>
    </row>
    <row r="51" spans="1:1" s="5" customFormat="1" x14ac:dyDescent="0.25">
      <c r="A51" s="10"/>
    </row>
    <row r="52" spans="1:1" s="5" customFormat="1" x14ac:dyDescent="0.25">
      <c r="A52" s="10"/>
    </row>
  </sheetData>
  <mergeCells count="1">
    <mergeCell ref="A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Теплухов Иван</dc:creator>
  <cp:lastModifiedBy>Теплухов Иван</cp:lastModifiedBy>
  <dcterms:created xsi:type="dcterms:W3CDTF">2012-02-29T13:43:12Z</dcterms:created>
  <dcterms:modified xsi:type="dcterms:W3CDTF">2016-04-08T11:21:05Z</dcterms:modified>
</cp:coreProperties>
</file>