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95" windowWidth="20730" windowHeight="7335" tabRatio="559" activeTab="0"/>
  </bookViews>
  <sheets>
    <sheet name="Затраты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<sst xmlns="http://schemas.openxmlformats.org/spreadsheetml/2006/main" count="26" uniqueCount="20">
  <si>
    <t>январь</t>
  </si>
  <si>
    <t>апрель</t>
  </si>
  <si>
    <t>ТЭК</t>
  </si>
  <si>
    <t>ноябрь</t>
  </si>
  <si>
    <t>октябрь</t>
  </si>
  <si>
    <t>сентябрь</t>
  </si>
  <si>
    <t>август</t>
  </si>
  <si>
    <t>июль</t>
  </si>
  <si>
    <t>июнь</t>
  </si>
  <si>
    <t>март</t>
  </si>
  <si>
    <t>февраль</t>
  </si>
  <si>
    <t>декабрь</t>
  </si>
  <si>
    <t>потери</t>
  </si>
  <si>
    <t>стоимость, руб. (с НДС)</t>
  </si>
  <si>
    <t xml:space="preserve">май </t>
  </si>
  <si>
    <t>итого</t>
  </si>
  <si>
    <t>Самараэнерго</t>
  </si>
  <si>
    <t>Самарагорэнергосбыт</t>
  </si>
  <si>
    <t>объем, кВт*час</t>
  </si>
  <si>
    <t>ТЭС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</si>
</sst>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0.00;[Red]\-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[Red]\-#,##0.00\ "/>
    <numFmt numFmtId="179" formatCode="0.0"/>
    <numFmt numFmtId="180" formatCode="#,##0.0"/>
    <numFmt numFmtId="181" formatCode="[$-FC19]d\ mmmm\ yyyy\ &quot;г.&quot;"/>
    <numFmt numFmtId="182" formatCode="0.0;[Red]\-0.0"/>
    <numFmt numFmtId="183" formatCode="#,##0.00_р_.;[Red]#,##0.00_р_."/>
    <numFmt numFmtId="184" formatCode="#,##0.00;[Red]#,##0.00"/>
    <numFmt numFmtId="185" formatCode="0_ ;[Red]\-0\ "/>
    <numFmt numFmtId="186" formatCode="#,##0.00000"/>
    <numFmt numFmtId="187" formatCode="#,##0.000000"/>
    <numFmt numFmtId="188" formatCode="0;[Red]\-0"/>
    <numFmt numFmtId="189" formatCode="#,##0_ ;[Red]\-#,##0\ "/>
    <numFmt numFmtId="190" formatCode="0.00000"/>
    <numFmt numFmtId="191" formatCode="#,##0.0_ ;[Red]\-#,##0.0\ "/>
    <numFmt numFmtId="192" formatCode="#,##0.00_р_."/>
    <numFmt numFmtId="193" formatCode="00000000000"/>
    <numFmt numFmtId="194" formatCode="#,##0.000"/>
    <numFmt numFmtId="195" formatCode="#,##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indent="2"/>
    </xf>
    <xf numFmtId="4" fontId="0" fillId="0" borderId="10" xfId="0" applyNumberFormat="1" applyFill="1" applyBorder="1" applyAlignment="1">
      <alignment horizontal="right" indent="2"/>
    </xf>
    <xf numFmtId="3" fontId="0" fillId="0" borderId="10" xfId="0" applyNumberFormat="1" applyFill="1" applyBorder="1" applyAlignment="1">
      <alignment horizontal="right" indent="2"/>
    </xf>
    <xf numFmtId="4" fontId="19" fillId="0" borderId="10" xfId="0" applyNumberFormat="1" applyFont="1" applyFill="1" applyBorder="1" applyAlignment="1">
      <alignment horizontal="right" indent="2"/>
    </xf>
    <xf numFmtId="3" fontId="19" fillId="0" borderId="10" xfId="0" applyNumberFormat="1" applyFont="1" applyFill="1" applyBorder="1" applyAlignment="1">
      <alignment horizontal="right" indent="2"/>
    </xf>
    <xf numFmtId="0" fontId="0" fillId="0" borderId="10" xfId="0" applyFill="1" applyBorder="1" applyAlignment="1">
      <alignment horizontal="left" wrapText="1" indent="2"/>
    </xf>
    <xf numFmtId="0" fontId="20" fillId="0" borderId="10" xfId="0" applyFont="1" applyFill="1" applyBorder="1" applyAlignment="1">
      <alignment horizontal="left" indent="2"/>
    </xf>
    <xf numFmtId="4" fontId="20" fillId="0" borderId="10" xfId="0" applyNumberFormat="1" applyFont="1" applyFill="1" applyBorder="1" applyAlignment="1">
      <alignment horizontal="right" indent="2"/>
    </xf>
    <xf numFmtId="3" fontId="20" fillId="0" borderId="10" xfId="0" applyNumberFormat="1" applyFont="1" applyFill="1" applyBorder="1" applyAlignment="1">
      <alignment horizontal="right" indent="2"/>
    </xf>
    <xf numFmtId="0" fontId="29" fillId="0" borderId="10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_Форма акта для розн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5"/>
  <sheetViews>
    <sheetView tabSelected="1" zoomScale="85" zoomScaleNormal="85" zoomScalePageLayoutView="0" workbookViewId="0" topLeftCell="B1">
      <selection activeCell="C19" sqref="C19"/>
    </sheetView>
  </sheetViews>
  <sheetFormatPr defaultColWidth="9.140625" defaultRowHeight="15"/>
  <cols>
    <col min="1" max="1" width="15.140625" style="0" customWidth="1"/>
    <col min="2" max="7" width="25.8515625" style="0" customWidth="1"/>
    <col min="8" max="8" width="27.57421875" style="0" customWidth="1"/>
    <col min="9" max="9" width="27.00390625" style="0" customWidth="1"/>
  </cols>
  <sheetData>
    <row r="1" spans="1:9" s="1" customFormat="1" ht="27" customHeight="1">
      <c r="A1" s="2" t="s">
        <v>12</v>
      </c>
      <c r="B1" s="13" t="s">
        <v>16</v>
      </c>
      <c r="C1" s="13"/>
      <c r="D1" s="13" t="s">
        <v>2</v>
      </c>
      <c r="E1" s="13"/>
      <c r="F1" s="13" t="s">
        <v>17</v>
      </c>
      <c r="G1" s="13"/>
      <c r="H1" s="14" t="s">
        <v>19</v>
      </c>
      <c r="I1" s="15"/>
    </row>
    <row r="2" spans="1:9" s="1" customFormat="1" ht="29.25" customHeight="1">
      <c r="A2" s="2">
        <v>2020</v>
      </c>
      <c r="B2" s="3" t="s">
        <v>13</v>
      </c>
      <c r="C2" s="3" t="s">
        <v>18</v>
      </c>
      <c r="D2" s="3" t="s">
        <v>13</v>
      </c>
      <c r="E2" s="3" t="s">
        <v>18</v>
      </c>
      <c r="F2" s="3" t="s">
        <v>13</v>
      </c>
      <c r="G2" s="3" t="s">
        <v>18</v>
      </c>
      <c r="H2" s="3" t="s">
        <v>13</v>
      </c>
      <c r="I2" s="3" t="s">
        <v>18</v>
      </c>
    </row>
    <row r="3" spans="1:9" ht="15">
      <c r="A3" s="4" t="s">
        <v>0</v>
      </c>
      <c r="B3" s="5">
        <v>188076768.14</v>
      </c>
      <c r="C3" s="6">
        <v>56308454</v>
      </c>
      <c r="D3" s="5">
        <v>18703997.62</v>
      </c>
      <c r="E3" s="6">
        <v>5414518</v>
      </c>
      <c r="F3" s="7">
        <v>143358988.57</v>
      </c>
      <c r="G3" s="8">
        <v>45297847</v>
      </c>
      <c r="H3" s="7">
        <v>3430124.86</v>
      </c>
      <c r="I3" s="8">
        <v>1034357</v>
      </c>
    </row>
    <row r="4" spans="1:9" ht="15">
      <c r="A4" s="4" t="s">
        <v>10</v>
      </c>
      <c r="B4" s="5">
        <v>178734646.66</v>
      </c>
      <c r="C4" s="6">
        <v>49220947</v>
      </c>
      <c r="D4" s="5">
        <v>15675725.27</v>
      </c>
      <c r="E4" s="6">
        <v>4267064</v>
      </c>
      <c r="F4" s="7">
        <v>137135361.82</v>
      </c>
      <c r="G4" s="8">
        <v>40610319</v>
      </c>
      <c r="H4" s="7">
        <v>3290025.74</v>
      </c>
      <c r="I4" s="8">
        <v>884079</v>
      </c>
    </row>
    <row r="5" spans="1:9" ht="15">
      <c r="A5" s="4" t="s">
        <v>9</v>
      </c>
      <c r="B5" s="5">
        <v>171171450.77</v>
      </c>
      <c r="C5" s="6">
        <v>50140032</v>
      </c>
      <c r="D5" s="5">
        <v>22968934.85</v>
      </c>
      <c r="E5" s="6">
        <v>7370541</v>
      </c>
      <c r="F5" s="7">
        <v>130502239.88</v>
      </c>
      <c r="G5" s="8">
        <v>43791346</v>
      </c>
      <c r="H5" s="7">
        <v>2877503.37</v>
      </c>
      <c r="I5" s="8">
        <v>788364</v>
      </c>
    </row>
    <row r="6" spans="1:9" ht="15">
      <c r="A6" s="4" t="s">
        <v>1</v>
      </c>
      <c r="B6" s="5">
        <v>137835193.87</v>
      </c>
      <c r="C6" s="6">
        <v>40153346</v>
      </c>
      <c r="D6" s="5">
        <v>10368775.69</v>
      </c>
      <c r="E6" s="6">
        <v>3094333</v>
      </c>
      <c r="F6" s="7">
        <v>85070570.82</v>
      </c>
      <c r="G6" s="8">
        <v>28006551</v>
      </c>
      <c r="H6" s="7">
        <v>3382794.39</v>
      </c>
      <c r="I6" s="8">
        <v>902636</v>
      </c>
    </row>
    <row r="7" spans="1:9" ht="15">
      <c r="A7" s="9" t="s">
        <v>14</v>
      </c>
      <c r="B7" s="5">
        <v>111995026.99</v>
      </c>
      <c r="C7" s="6">
        <v>32795414</v>
      </c>
      <c r="D7" s="5">
        <v>17833747.4</v>
      </c>
      <c r="E7" s="6">
        <v>5316397</v>
      </c>
      <c r="F7" s="7">
        <v>79945652.2</v>
      </c>
      <c r="G7" s="8">
        <v>26154133</v>
      </c>
      <c r="H7" s="7">
        <v>1645214.43</v>
      </c>
      <c r="I7" s="8">
        <v>457036</v>
      </c>
    </row>
    <row r="8" spans="1:9" ht="15">
      <c r="A8" s="4" t="s">
        <v>8</v>
      </c>
      <c r="B8" s="5">
        <v>60087388.44</v>
      </c>
      <c r="C8" s="6">
        <v>16073040</v>
      </c>
      <c r="D8" s="5">
        <v>5778324.23</v>
      </c>
      <c r="E8" s="6">
        <v>1612594</v>
      </c>
      <c r="F8" s="7">
        <v>54614567.28</v>
      </c>
      <c r="G8" s="8">
        <v>16360033</v>
      </c>
      <c r="H8" s="7">
        <v>1226153.89</v>
      </c>
      <c r="I8" s="8">
        <v>309274</v>
      </c>
    </row>
    <row r="9" spans="1:9" ht="15">
      <c r="A9" s="4" t="s">
        <v>7</v>
      </c>
      <c r="B9" s="5">
        <v>124039721.46</v>
      </c>
      <c r="C9" s="6">
        <v>32561998</v>
      </c>
      <c r="D9" s="5">
        <v>33103908.06</v>
      </c>
      <c r="E9" s="6">
        <v>9080570</v>
      </c>
      <c r="F9" s="7">
        <v>123835983.34</v>
      </c>
      <c r="G9" s="8">
        <v>34987016</v>
      </c>
      <c r="H9" s="7">
        <v>1745727.88</v>
      </c>
      <c r="I9" s="8">
        <v>441441</v>
      </c>
    </row>
    <row r="10" spans="1:9" ht="15">
      <c r="A10" s="4" t="s">
        <v>6</v>
      </c>
      <c r="B10" s="5">
        <v>93012027.36</v>
      </c>
      <c r="C10" s="6">
        <v>25011947</v>
      </c>
      <c r="D10" s="5">
        <v>16934995.18</v>
      </c>
      <c r="E10" s="6">
        <v>4738806</v>
      </c>
      <c r="F10" s="7">
        <v>73513307.86</v>
      </c>
      <c r="G10" s="8">
        <v>21658508</v>
      </c>
      <c r="H10" s="7">
        <v>1448549.44</v>
      </c>
      <c r="I10" s="8">
        <v>371583</v>
      </c>
    </row>
    <row r="11" spans="1:9" ht="15">
      <c r="A11" s="4" t="s">
        <v>5</v>
      </c>
      <c r="B11" s="5">
        <v>107376996.92</v>
      </c>
      <c r="C11" s="6">
        <v>28616284</v>
      </c>
      <c r="D11" s="5">
        <v>12876961.98</v>
      </c>
      <c r="E11" s="6">
        <v>3545462</v>
      </c>
      <c r="F11" s="7">
        <v>105148858.56</v>
      </c>
      <c r="G11" s="8">
        <v>30862558</v>
      </c>
      <c r="H11" s="7">
        <v>1999415.94</v>
      </c>
      <c r="I11" s="8">
        <v>533967</v>
      </c>
    </row>
    <row r="12" spans="1:9" ht="15">
      <c r="A12" s="4" t="s">
        <v>4</v>
      </c>
      <c r="B12" s="5">
        <v>159022124.57</v>
      </c>
      <c r="C12" s="6">
        <v>44147207</v>
      </c>
      <c r="D12" s="5">
        <v>27218096.06</v>
      </c>
      <c r="E12" s="6">
        <v>7459555</v>
      </c>
      <c r="F12" s="7">
        <v>139995382.04</v>
      </c>
      <c r="G12" s="8">
        <v>41191589</v>
      </c>
      <c r="H12" s="7">
        <v>2639284.18</v>
      </c>
      <c r="I12" s="8">
        <v>759969</v>
      </c>
    </row>
    <row r="13" spans="1:9" ht="15">
      <c r="A13" s="4" t="s">
        <v>3</v>
      </c>
      <c r="B13" s="5">
        <v>193624161.26</v>
      </c>
      <c r="C13" s="6">
        <v>54333804</v>
      </c>
      <c r="D13" s="5">
        <v>25721054.16</v>
      </c>
      <c r="E13" s="6">
        <v>7044170</v>
      </c>
      <c r="F13" s="7">
        <v>153423245.33</v>
      </c>
      <c r="G13" s="8">
        <v>45725042</v>
      </c>
      <c r="H13" s="7">
        <v>3626896.69</v>
      </c>
      <c r="I13" s="8">
        <v>1035172</v>
      </c>
    </row>
    <row r="14" spans="1:9" ht="15">
      <c r="A14" s="4" t="s">
        <v>11</v>
      </c>
      <c r="B14" s="5">
        <v>229027324.85</v>
      </c>
      <c r="C14" s="6">
        <v>69350018</v>
      </c>
      <c r="D14" s="5">
        <v>30856527.06</v>
      </c>
      <c r="E14" s="6">
        <v>9738221</v>
      </c>
      <c r="F14" s="7">
        <v>199942598.99</v>
      </c>
      <c r="G14" s="8">
        <v>66993218</v>
      </c>
      <c r="H14" s="7">
        <v>4931434.84</v>
      </c>
      <c r="I14" s="8">
        <v>1484191</v>
      </c>
    </row>
    <row r="15" spans="1:9" ht="15">
      <c r="A15" s="10" t="s">
        <v>15</v>
      </c>
      <c r="B15" s="11">
        <f>SUM(B3:B14)+0.01</f>
        <v>1754002831.2999997</v>
      </c>
      <c r="C15" s="12">
        <f aca="true" t="shared" si="0" ref="B15:I15">SUM(C3:C14)</f>
        <v>498712491</v>
      </c>
      <c r="D15" s="11">
        <f>SUM(D3:D14)</f>
        <v>238041047.56</v>
      </c>
      <c r="E15" s="12">
        <f t="shared" si="0"/>
        <v>68682231</v>
      </c>
      <c r="F15" s="11">
        <f t="shared" si="0"/>
        <v>1426486756.6899998</v>
      </c>
      <c r="G15" s="12">
        <f t="shared" si="0"/>
        <v>441638160</v>
      </c>
      <c r="H15" s="11">
        <f t="shared" si="0"/>
        <v>32243125.650000002</v>
      </c>
      <c r="I15" s="12">
        <f t="shared" si="0"/>
        <v>9002069</v>
      </c>
    </row>
  </sheetData>
  <sheetProtection/>
  <mergeCells count="4">
    <mergeCell ref="D1:E1"/>
    <mergeCell ref="F1:G1"/>
    <mergeCell ref="B1:C1"/>
    <mergeCell ref="H1:I1"/>
  </mergeCells>
  <printOptions/>
  <pageMargins left="0.7" right="0.7" top="0.75" bottom="0.75" header="0.3" footer="0.3"/>
  <pageSetup fitToHeight="0" fitToWidth="1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PustobaevaAT</dc:creator>
  <cp:keywords/>
  <dc:description/>
  <cp:lastModifiedBy>Гордова Елизавета</cp:lastModifiedBy>
  <cp:lastPrinted>2021-01-22T06:05:25Z</cp:lastPrinted>
  <dcterms:created xsi:type="dcterms:W3CDTF">2011-05-14T08:36:41Z</dcterms:created>
  <dcterms:modified xsi:type="dcterms:W3CDTF">2021-01-28T11:16:50Z</dcterms:modified>
  <cp:category/>
  <cp:version/>
  <cp:contentType/>
  <cp:contentStatus/>
</cp:coreProperties>
</file>